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gionalInitiatives\DAP REPORT--RUMCT Meetings\DAP Reporting\"/>
    </mc:Choice>
  </mc:AlternateContent>
  <bookViews>
    <workbookView xWindow="0" yWindow="0" windowWidth="28800" windowHeight="12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R5" i="1" l="1"/>
  <c r="L5" i="1"/>
  <c r="D5" i="1"/>
  <c r="E5" i="1"/>
  <c r="O5" i="1"/>
  <c r="K5" i="1"/>
  <c r="M5" i="1"/>
  <c r="N5" i="1"/>
  <c r="G5" i="1"/>
  <c r="F5" i="1"/>
  <c r="J5" i="1"/>
  <c r="I5" i="1"/>
</calcChain>
</file>

<file path=xl/sharedStrings.xml><?xml version="1.0" encoding="utf-8"?>
<sst xmlns="http://schemas.openxmlformats.org/spreadsheetml/2006/main" count="44" uniqueCount="44">
  <si>
    <t>Individual Submitting Report:</t>
  </si>
  <si>
    <t>Discharge Assistance Program (DAP), Ongoing Funds - Quarterly Report</t>
  </si>
  <si>
    <t>Email Address:</t>
  </si>
  <si>
    <t>Total Annual Cost</t>
  </si>
  <si>
    <t>YTD Regional DAP  Used</t>
  </si>
  <si>
    <t>Phone Number:</t>
  </si>
  <si>
    <t>Reporting Quarter:</t>
  </si>
  <si>
    <t>CSB Information</t>
  </si>
  <si>
    <t xml:space="preserve">Individual Identifying Information      </t>
  </si>
  <si>
    <t>State Hospital (S.H.) Information</t>
  </si>
  <si>
    <t>S.H. Episode Dates</t>
  </si>
  <si>
    <t>DAP Dates</t>
  </si>
  <si>
    <t>DAP Plan Funding</t>
  </si>
  <si>
    <t>DAP Fund Source</t>
  </si>
  <si>
    <t>CSB</t>
  </si>
  <si>
    <t>CSB Code</t>
  </si>
  <si>
    <t>State Hospital</t>
  </si>
  <si>
    <t>Patient ID #</t>
  </si>
  <si>
    <t>State Hospital Admission Date</t>
  </si>
  <si>
    <t>State Hospital Discharge Date</t>
  </si>
  <si>
    <t>Plan Start Date</t>
  </si>
  <si>
    <t>Plan End Date</t>
  </si>
  <si>
    <t>Projected Annual Cost</t>
  </si>
  <si>
    <t>Projected Other Funds</t>
  </si>
  <si>
    <t>First Name</t>
  </si>
  <si>
    <t>Last Name</t>
  </si>
  <si>
    <t>Total Ongoing</t>
  </si>
  <si>
    <t>Total One Time</t>
  </si>
  <si>
    <t xml:space="preserve">Active Ongoing </t>
  </si>
  <si>
    <t>Active One Time</t>
  </si>
  <si>
    <t>Total Projected other funds</t>
  </si>
  <si>
    <t>Total Projected Self Pay</t>
  </si>
  <si>
    <t>Total DAP One Time</t>
  </si>
  <si>
    <t>Total DAP Ongoing</t>
  </si>
  <si>
    <t>CSB ID #</t>
  </si>
  <si>
    <t>One Time or Ongoing</t>
  </si>
  <si>
    <t>YTD Total Allocation Received</t>
  </si>
  <si>
    <t xml:space="preserve">Rate of Spending </t>
  </si>
  <si>
    <t xml:space="preserve">Projected Self Pay </t>
  </si>
  <si>
    <t>Regional DAP Spent</t>
  </si>
  <si>
    <t>YTD Other DAP Cost</t>
  </si>
  <si>
    <t>Total # of Patients</t>
  </si>
  <si>
    <t>Total Projected IDAPP Cost</t>
  </si>
  <si>
    <t>IDAPP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</si>
</sst>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164" formatCode="&quot;$&quot;#,##0"/>
    <numFmt numFmtId="165" formatCode="0.0%"/>
    <numFmt numFmtId="166" formatCode="00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BBBE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2" fillId="5" borderId="7" xfId="0" applyNumberFormat="1" applyFont="1" applyFill="1" applyBorder="1" applyAlignment="1" applyProtection="1">
      <alignment horizontal="center" vertical="center" wrapText="1"/>
    </xf>
    <xf numFmtId="164" fontId="2" fillId="6" borderId="7" xfId="0" applyNumberFormat="1" applyFont="1" applyFill="1" applyBorder="1" applyAlignment="1" applyProtection="1">
      <alignment horizontal="center" vertical="center" wrapText="1"/>
    </xf>
    <xf numFmtId="14" fontId="2" fillId="6" borderId="7" xfId="0" applyNumberFormat="1" applyFont="1" applyFill="1" applyBorder="1" applyAlignment="1" applyProtection="1">
      <alignment horizontal="center" vertical="center" wrapText="1"/>
    </xf>
    <xf numFmtId="0" fontId="2" fillId="9" borderId="6" xfId="0" applyFont="1" applyFill="1" applyBorder="1" applyAlignment="1" applyProtection="1">
      <alignment horizontal="center" vertical="center" wrapText="1"/>
    </xf>
    <xf numFmtId="0" fontId="2" fillId="9" borderId="7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/>
    </xf>
    <xf numFmtId="0" fontId="2" fillId="11" borderId="7" xfId="0" applyFont="1" applyFill="1" applyBorder="1" applyAlignment="1" applyProtection="1">
      <alignment horizontal="center" vertical="center" wrapText="1"/>
    </xf>
    <xf numFmtId="0" fontId="0" fillId="8" borderId="20" xfId="0" applyFont="1" applyFill="1" applyBorder="1" applyAlignment="1" applyProtection="1">
      <alignment horizontal="center" vertical="center" wrapText="1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0" fillId="7" borderId="7" xfId="0" applyFill="1" applyBorder="1" applyProtection="1">
      <protection locked="0"/>
    </xf>
    <xf numFmtId="0" fontId="1" fillId="10" borderId="13" xfId="0" applyFont="1" applyFill="1" applyBorder="1" applyAlignment="1" applyProtection="1">
      <alignment vertical="center"/>
    </xf>
    <xf numFmtId="0" fontId="1" fillId="10" borderId="15" xfId="0" applyFont="1" applyFill="1" applyBorder="1" applyAlignment="1" applyProtection="1">
      <alignment vertical="center"/>
    </xf>
    <xf numFmtId="0" fontId="1" fillId="10" borderId="15" xfId="0" applyFont="1" applyFill="1" applyBorder="1" applyAlignment="1" applyProtection="1"/>
    <xf numFmtId="0" fontId="1" fillId="10" borderId="21" xfId="0" applyFont="1" applyFill="1" applyBorder="1" applyAlignment="1" applyProtection="1"/>
    <xf numFmtId="0" fontId="0" fillId="0" borderId="0" xfId="0" applyProtection="1">
      <protection locked="0"/>
    </xf>
    <xf numFmtId="165" fontId="0" fillId="7" borderId="8" xfId="0" applyNumberFormat="1" applyFill="1" applyBorder="1" applyProtection="1"/>
    <xf numFmtId="164" fontId="2" fillId="7" borderId="8" xfId="0" applyNumberFormat="1" applyFont="1" applyFill="1" applyBorder="1" applyAlignment="1" applyProtection="1">
      <alignment horizontal="center" vertical="center" wrapText="1"/>
    </xf>
    <xf numFmtId="0" fontId="1" fillId="7" borderId="30" xfId="0" applyFont="1" applyFill="1" applyBorder="1" applyAlignment="1" applyProtection="1">
      <alignment horizontal="center" vertical="center" wrapText="1"/>
    </xf>
    <xf numFmtId="1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2" fontId="0" fillId="0" borderId="0" xfId="0" applyNumberFormat="1" applyProtection="1"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16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center" vertical="center" wrapText="1"/>
    </xf>
    <xf numFmtId="164" fontId="2" fillId="6" borderId="10" xfId="0" applyNumberFormat="1" applyFont="1" applyFill="1" applyBorder="1" applyAlignment="1" applyProtection="1">
      <alignment horizontal="center" vertical="center" wrapText="1"/>
    </xf>
    <xf numFmtId="164" fontId="2" fillId="6" borderId="5" xfId="0" applyNumberFormat="1" applyFont="1" applyFill="1" applyBorder="1" applyAlignment="1" applyProtection="1">
      <alignment horizontal="center" vertical="center" wrapText="1"/>
    </xf>
    <xf numFmtId="164" fontId="2" fillId="6" borderId="11" xfId="0" applyNumberFormat="1" applyFont="1" applyFill="1" applyBorder="1" applyAlignment="1" applyProtection="1">
      <alignment horizontal="center" vertical="center" wrapText="1"/>
    </xf>
    <xf numFmtId="0" fontId="1" fillId="10" borderId="4" xfId="0" applyFont="1" applyFill="1" applyBorder="1" applyAlignment="1" applyProtection="1">
      <alignment horizontal="center" vertical="center"/>
      <protection locked="0"/>
    </xf>
    <xf numFmtId="0" fontId="1" fillId="10" borderId="12" xfId="0" applyFont="1" applyFill="1" applyBorder="1" applyAlignment="1" applyProtection="1">
      <alignment horizontal="center" vertical="center"/>
      <protection locked="0"/>
    </xf>
    <xf numFmtId="0" fontId="1" fillId="10" borderId="9" xfId="0" applyFont="1" applyFill="1" applyBorder="1" applyAlignment="1" applyProtection="1">
      <alignment horizontal="center" vertical="center"/>
      <protection locked="0"/>
    </xf>
    <xf numFmtId="0" fontId="1" fillId="10" borderId="3" xfId="0" applyFont="1" applyFill="1" applyBorder="1" applyAlignment="1" applyProtection="1">
      <alignment horizontal="center" vertical="center"/>
      <protection locked="0"/>
    </xf>
    <xf numFmtId="0" fontId="1" fillId="10" borderId="9" xfId="0" applyFont="1" applyFill="1" applyBorder="1" applyAlignment="1" applyProtection="1">
      <alignment horizontal="center"/>
      <protection locked="0"/>
    </xf>
    <xf numFmtId="0" fontId="1" fillId="10" borderId="3" xfId="0" applyFont="1" applyFill="1" applyBorder="1" applyAlignment="1" applyProtection="1">
      <alignment horizontal="center"/>
      <protection locked="0"/>
    </xf>
    <xf numFmtId="164" fontId="2" fillId="4" borderId="30" xfId="0" applyNumberFormat="1" applyFont="1" applyFill="1" applyBorder="1" applyAlignment="1" applyProtection="1">
      <alignment horizontal="center" vertical="center" wrapText="1"/>
    </xf>
    <xf numFmtId="164" fontId="2" fillId="4" borderId="31" xfId="0" applyNumberFormat="1" applyFont="1" applyFill="1" applyBorder="1" applyAlignment="1" applyProtection="1">
      <alignment horizontal="center" vertical="center" wrapText="1"/>
    </xf>
    <xf numFmtId="164" fontId="2" fillId="4" borderId="32" xfId="0" applyNumberFormat="1" applyFont="1" applyFill="1" applyBorder="1" applyAlignment="1" applyProtection="1">
      <alignment horizontal="center" vertical="center" wrapText="1"/>
    </xf>
    <xf numFmtId="164" fontId="2" fillId="7" borderId="27" xfId="0" applyNumberFormat="1" applyFont="1" applyFill="1" applyBorder="1" applyAlignment="1" applyProtection="1">
      <alignment horizontal="center" vertical="center" wrapText="1"/>
    </xf>
    <xf numFmtId="164" fontId="2" fillId="7" borderId="28" xfId="0" applyNumberFormat="1" applyFont="1" applyFill="1" applyBorder="1" applyAlignment="1" applyProtection="1">
      <alignment horizontal="center" vertical="center" wrapText="1"/>
    </xf>
    <xf numFmtId="164" fontId="2" fillId="7" borderId="29" xfId="0" applyNumberFormat="1" applyFont="1" applyFill="1" applyBorder="1" applyAlignment="1" applyProtection="1">
      <alignment horizontal="center" vertical="center" wrapText="1"/>
    </xf>
    <xf numFmtId="0" fontId="1" fillId="8" borderId="27" xfId="0" applyFont="1" applyFill="1" applyBorder="1" applyAlignment="1" applyProtection="1">
      <alignment horizontal="center" vertical="center" wrapText="1"/>
    </xf>
    <xf numFmtId="0" fontId="1" fillId="8" borderId="28" xfId="0" applyFont="1" applyFill="1" applyBorder="1" applyAlignment="1" applyProtection="1">
      <alignment horizontal="center" vertical="center" wrapText="1"/>
    </xf>
    <xf numFmtId="0" fontId="1" fillId="8" borderId="29" xfId="0" applyFont="1" applyFill="1" applyBorder="1" applyAlignment="1" applyProtection="1">
      <alignment horizontal="center" vertical="center" wrapText="1"/>
    </xf>
    <xf numFmtId="0" fontId="1" fillId="8" borderId="22" xfId="0" applyFont="1" applyFill="1" applyBorder="1" applyAlignment="1" applyProtection="1">
      <alignment horizontal="center" vertical="center" wrapText="1"/>
    </xf>
    <xf numFmtId="0" fontId="1" fillId="8" borderId="23" xfId="0" applyFont="1" applyFill="1" applyBorder="1" applyAlignment="1" applyProtection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</xf>
    <xf numFmtId="164" fontId="2" fillId="3" borderId="22" xfId="0" applyNumberFormat="1" applyFont="1" applyFill="1" applyBorder="1" applyAlignment="1" applyProtection="1">
      <alignment horizontal="center" vertical="center" wrapText="1"/>
    </xf>
    <xf numFmtId="164" fontId="2" fillId="3" borderId="23" xfId="0" applyNumberFormat="1" applyFont="1" applyFill="1" applyBorder="1" applyAlignment="1" applyProtection="1">
      <alignment horizontal="center" vertical="center" wrapText="1"/>
    </xf>
    <xf numFmtId="164" fontId="2" fillId="3" borderId="24" xfId="0" applyNumberFormat="1" applyFont="1" applyFill="1" applyBorder="1" applyAlignment="1" applyProtection="1">
      <alignment horizontal="center" vertical="center" wrapText="1"/>
    </xf>
    <xf numFmtId="164" fontId="2" fillId="4" borderId="22" xfId="0" applyNumberFormat="1" applyFont="1" applyFill="1" applyBorder="1" applyAlignment="1" applyProtection="1">
      <alignment horizontal="center" vertical="center" wrapText="1"/>
    </xf>
    <xf numFmtId="164" fontId="2" fillId="4" borderId="23" xfId="0" applyNumberFormat="1" applyFont="1" applyFill="1" applyBorder="1" applyAlignment="1" applyProtection="1">
      <alignment horizontal="center" vertical="center" wrapText="1"/>
    </xf>
    <xf numFmtId="164" fontId="2" fillId="4" borderId="24" xfId="0" applyNumberFormat="1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7" borderId="22" xfId="0" applyFont="1" applyFill="1" applyBorder="1" applyAlignment="1" applyProtection="1">
      <alignment horizontal="center" vertical="center" wrapText="1"/>
    </xf>
    <xf numFmtId="0" fontId="1" fillId="7" borderId="23" xfId="0" applyFont="1" applyFill="1" applyBorder="1" applyAlignment="1" applyProtection="1">
      <alignment horizontal="center" vertical="center" wrapText="1"/>
    </xf>
    <xf numFmtId="0" fontId="1" fillId="7" borderId="24" xfId="0" applyFont="1" applyFill="1" applyBorder="1" applyAlignment="1" applyProtection="1">
      <alignment horizontal="center" vertical="center" wrapText="1"/>
    </xf>
    <xf numFmtId="0" fontId="1" fillId="9" borderId="4" xfId="0" applyFont="1" applyFill="1" applyBorder="1" applyAlignment="1" applyProtection="1">
      <alignment horizontal="center" vertical="center" wrapText="1"/>
    </xf>
    <xf numFmtId="0" fontId="1" fillId="9" borderId="11" xfId="0" applyFont="1" applyFill="1" applyBorder="1" applyAlignment="1" applyProtection="1">
      <alignment horizontal="center" vertical="center" wrapText="1"/>
    </xf>
    <xf numFmtId="14" fontId="2" fillId="5" borderId="10" xfId="0" applyNumberFormat="1" applyFont="1" applyFill="1" applyBorder="1" applyAlignment="1" applyProtection="1">
      <alignment horizontal="center" vertical="center" wrapText="1"/>
    </xf>
    <xf numFmtId="14" fontId="2" fillId="5" borderId="11" xfId="0" applyNumberFormat="1" applyFont="1" applyFill="1" applyBorder="1" applyAlignment="1" applyProtection="1">
      <alignment horizontal="center" vertical="center" wrapText="1"/>
    </xf>
    <xf numFmtId="0" fontId="1" fillId="11" borderId="10" xfId="0" applyFont="1" applyFill="1" applyBorder="1" applyAlignment="1" applyProtection="1">
      <alignment horizontal="center" vertical="center" wrapText="1"/>
    </xf>
    <xf numFmtId="0" fontId="1" fillId="11" borderId="5" xfId="0" applyFont="1" applyFill="1" applyBorder="1" applyAlignment="1" applyProtection="1">
      <alignment horizontal="center" vertical="center" wrapText="1"/>
    </xf>
    <xf numFmtId="0" fontId="1" fillId="11" borderId="11" xfId="0" applyFont="1" applyFill="1" applyBorder="1" applyAlignment="1" applyProtection="1">
      <alignment horizontal="center" vertical="center" wrapText="1"/>
    </xf>
    <xf numFmtId="0" fontId="1" fillId="10" borderId="18" xfId="0" applyFont="1" applyFill="1" applyBorder="1" applyAlignment="1" applyProtection="1">
      <alignment horizontal="center"/>
      <protection locked="0"/>
    </xf>
    <xf numFmtId="0" fontId="1" fillId="10" borderId="19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BB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zoomScale="90" zoomScaleNormal="90" workbookViewId="0">
      <selection activeCell="E12" sqref="E12"/>
    </sheetView>
  </sheetViews>
  <sheetFormatPr defaultRowHeight="15" x14ac:dyDescent="0.25"/>
  <cols>
    <col min="1" max="1" width="32.28515625" style="16" customWidth="1"/>
    <col min="2" max="2" width="17.85546875" style="16" customWidth="1"/>
    <col min="3" max="3" width="20.140625" style="16" customWidth="1"/>
    <col min="4" max="4" width="24.5703125" style="16" customWidth="1"/>
    <col min="5" max="5" width="13.28515625" style="16" customWidth="1"/>
    <col min="6" max="6" width="13.85546875" style="16" customWidth="1"/>
    <col min="7" max="7" width="13" style="16" customWidth="1"/>
    <col min="8" max="8" width="13.5703125" style="16" customWidth="1"/>
    <col min="9" max="9" width="13.42578125" style="16" customWidth="1"/>
    <col min="10" max="10" width="12.140625" style="16" customWidth="1"/>
    <col min="11" max="11" width="11.5703125" style="16" customWidth="1"/>
    <col min="12" max="12" width="11.85546875" style="16" customWidth="1"/>
    <col min="13" max="13" width="13.42578125" style="16" customWidth="1"/>
    <col min="14" max="14" width="11.7109375" style="16" customWidth="1"/>
    <col min="15" max="15" width="13.5703125" style="16" customWidth="1"/>
    <col min="16" max="16" width="13" style="16" customWidth="1"/>
    <col min="17" max="17" width="14.85546875" style="16" customWidth="1"/>
    <col min="18" max="18" width="11.42578125" style="16" customWidth="1"/>
    <col min="19" max="16384" width="9.140625" style="16"/>
  </cols>
  <sheetData>
    <row r="1" spans="1:18" ht="28.5" customHeight="1" thickBot="1" x14ac:dyDescent="0.3">
      <c r="A1" s="23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9.5" customHeight="1" x14ac:dyDescent="0.25">
      <c r="A2" s="12" t="s">
        <v>0</v>
      </c>
      <c r="B2" s="32"/>
      <c r="C2" s="33"/>
      <c r="D2" s="44" t="s">
        <v>26</v>
      </c>
      <c r="E2" s="47" t="s">
        <v>27</v>
      </c>
      <c r="F2" s="47" t="s">
        <v>28</v>
      </c>
      <c r="G2" s="47" t="s">
        <v>29</v>
      </c>
      <c r="H2" s="47" t="s">
        <v>41</v>
      </c>
      <c r="I2" s="50" t="s">
        <v>3</v>
      </c>
      <c r="J2" s="50" t="s">
        <v>30</v>
      </c>
      <c r="K2" s="50" t="s">
        <v>31</v>
      </c>
      <c r="L2" s="50" t="s">
        <v>42</v>
      </c>
      <c r="M2" s="53" t="s">
        <v>32</v>
      </c>
      <c r="N2" s="38" t="s">
        <v>33</v>
      </c>
      <c r="O2" s="41" t="s">
        <v>4</v>
      </c>
      <c r="P2" s="58" t="s">
        <v>40</v>
      </c>
      <c r="Q2" s="25" t="s">
        <v>36</v>
      </c>
      <c r="R2" s="27" t="s">
        <v>37</v>
      </c>
    </row>
    <row r="3" spans="1:18" ht="19.5" customHeight="1" x14ac:dyDescent="0.25">
      <c r="A3" s="13" t="s">
        <v>2</v>
      </c>
      <c r="B3" s="34"/>
      <c r="C3" s="35"/>
      <c r="D3" s="45"/>
      <c r="E3" s="48"/>
      <c r="F3" s="48"/>
      <c r="G3" s="48"/>
      <c r="H3" s="48"/>
      <c r="I3" s="51"/>
      <c r="J3" s="51"/>
      <c r="K3" s="51"/>
      <c r="L3" s="51"/>
      <c r="M3" s="54"/>
      <c r="N3" s="39"/>
      <c r="O3" s="42"/>
      <c r="P3" s="59"/>
      <c r="Q3" s="26"/>
      <c r="R3" s="28"/>
    </row>
    <row r="4" spans="1:18" ht="19.5" customHeight="1" x14ac:dyDescent="0.25">
      <c r="A4" s="14" t="s">
        <v>5</v>
      </c>
      <c r="B4" s="36"/>
      <c r="C4" s="37"/>
      <c r="D4" s="46"/>
      <c r="E4" s="49"/>
      <c r="F4" s="49"/>
      <c r="G4" s="49"/>
      <c r="H4" s="49"/>
      <c r="I4" s="52"/>
      <c r="J4" s="52"/>
      <c r="K4" s="52"/>
      <c r="L4" s="52"/>
      <c r="M4" s="55"/>
      <c r="N4" s="40"/>
      <c r="O4" s="43"/>
      <c r="P4" s="60"/>
      <c r="Q4" s="26"/>
      <c r="R4" s="28"/>
    </row>
    <row r="5" spans="1:18" ht="19.5" customHeight="1" thickBot="1" x14ac:dyDescent="0.3">
      <c r="A5" s="15" t="s">
        <v>6</v>
      </c>
      <c r="B5" s="68"/>
      <c r="C5" s="69"/>
      <c r="D5" s="9">
        <f ca="1">COUNTIF(INDIRECT("J8:J"&amp;ROWS(J:J)),"Ongoing")</f>
        <v>0</v>
      </c>
      <c r="E5" s="9">
        <f ca="1">COUNTIF(INDIRECT("J8:J"&amp;ROWS(J:J)),"One Time")</f>
        <v>0</v>
      </c>
      <c r="F5" s="9">
        <f ca="1">COUNTIFS(INDIRECT("J8:J"&amp;ROWS(J:J)),"Ongoing",INDIRECT("L8:L"&amp;ROWS(L:L)),"")</f>
        <v>0</v>
      </c>
      <c r="G5" s="9">
        <f ca="1">COUNTIFS(INDIRECT("J8:J"&amp;ROWS(J:J)),"One Time",INDIRECT("L8:L"&amp;ROWS(L:L)),"")</f>
        <v>0</v>
      </c>
      <c r="H5" s="9">
        <f>SUMPRODUCT((G8:G1000&lt;&gt;"")/COUNTIF(G8:G1000,G8:G1000&amp;""))</f>
        <v>0</v>
      </c>
      <c r="I5" s="7">
        <f ca="1">SUM(INDIRECT("M8:M"&amp;ROWS(M:M)))</f>
        <v>0</v>
      </c>
      <c r="J5" s="7">
        <f ca="1">SUM(INDIRECT("N8:N"&amp;ROWS(N:N)))</f>
        <v>0</v>
      </c>
      <c r="K5" s="7">
        <f ca="1">SUM(INDIRECT("O8:O"&amp;ROWS(O:O)))</f>
        <v>0</v>
      </c>
      <c r="L5" s="7">
        <f ca="1">SUM(INDIRECT("P8:P"&amp;ROWS(P:P)))</f>
        <v>0</v>
      </c>
      <c r="M5" s="7">
        <f ca="1">SUMIFS(INDIRECT("P8:P"&amp;ROWS(P:P)),INDIRECT("J8:J"&amp;ROWS(J:J)),"One Time")</f>
        <v>0</v>
      </c>
      <c r="N5" s="7">
        <f ca="1">SUMIFS(INDIRECT("P8:P"&amp;ROWS(P:P)),INDIRECT("J8:J"&amp;ROWS(J:J)),"Ongoing")</f>
        <v>0</v>
      </c>
      <c r="O5" s="10">
        <f ca="1">SUM(INDIRECT("Q8:Q"&amp;ROWS(Q:Q)))</f>
        <v>0</v>
      </c>
      <c r="P5" s="11"/>
      <c r="Q5" s="11"/>
      <c r="R5" s="17">
        <f>IF(Q5=0,,(O5+P5)/Q5)</f>
        <v>0</v>
      </c>
    </row>
    <row r="6" spans="1:18" ht="27.75" customHeight="1" x14ac:dyDescent="0.25">
      <c r="A6" s="61" t="s">
        <v>7</v>
      </c>
      <c r="B6" s="62"/>
      <c r="C6" s="65" t="s">
        <v>8</v>
      </c>
      <c r="D6" s="66"/>
      <c r="E6" s="67"/>
      <c r="F6" s="56" t="s">
        <v>9</v>
      </c>
      <c r="G6" s="57"/>
      <c r="H6" s="63" t="s">
        <v>10</v>
      </c>
      <c r="I6" s="64"/>
      <c r="J6" s="29" t="s">
        <v>11</v>
      </c>
      <c r="K6" s="30"/>
      <c r="L6" s="31"/>
      <c r="M6" s="29" t="s">
        <v>12</v>
      </c>
      <c r="N6" s="30"/>
      <c r="O6" s="30"/>
      <c r="P6" s="31"/>
      <c r="Q6" s="19" t="s">
        <v>13</v>
      </c>
    </row>
    <row r="7" spans="1:18" ht="45.75" thickBot="1" x14ac:dyDescent="0.3">
      <c r="A7" s="4" t="s">
        <v>14</v>
      </c>
      <c r="B7" s="5" t="s">
        <v>15</v>
      </c>
      <c r="C7" s="8" t="s">
        <v>24</v>
      </c>
      <c r="D7" s="8" t="s">
        <v>25</v>
      </c>
      <c r="E7" s="8" t="s">
        <v>34</v>
      </c>
      <c r="F7" s="6" t="s">
        <v>16</v>
      </c>
      <c r="G7" s="6" t="s">
        <v>17</v>
      </c>
      <c r="H7" s="1" t="s">
        <v>18</v>
      </c>
      <c r="I7" s="1" t="s">
        <v>19</v>
      </c>
      <c r="J7" s="3" t="s">
        <v>35</v>
      </c>
      <c r="K7" s="3" t="s">
        <v>20</v>
      </c>
      <c r="L7" s="3" t="s">
        <v>21</v>
      </c>
      <c r="M7" s="2" t="s">
        <v>22</v>
      </c>
      <c r="N7" s="2" t="s">
        <v>23</v>
      </c>
      <c r="O7" s="2" t="s">
        <v>38</v>
      </c>
      <c r="P7" s="2" t="s">
        <v>43</v>
      </c>
      <c r="Q7" s="18" t="s">
        <v>39</v>
      </c>
    </row>
    <row r="9" spans="1:18" x14ac:dyDescent="0.25">
      <c r="B9" s="21"/>
      <c r="H9" s="20"/>
      <c r="I9" s="20"/>
      <c r="K9" s="20"/>
      <c r="L9" s="20"/>
      <c r="M9" s="22"/>
      <c r="N9" s="22"/>
      <c r="O9" s="22"/>
      <c r="P9" s="22"/>
    </row>
    <row r="10" spans="1:18" x14ac:dyDescent="0.25">
      <c r="B10" s="21"/>
      <c r="H10" s="20"/>
      <c r="I10" s="20"/>
      <c r="K10" s="20"/>
      <c r="L10" s="20"/>
      <c r="M10" s="22"/>
      <c r="N10" s="22"/>
      <c r="O10" s="22"/>
      <c r="P10" s="22"/>
    </row>
    <row r="11" spans="1:18" x14ac:dyDescent="0.25">
      <c r="B11" s="21"/>
      <c r="H11" s="20"/>
      <c r="I11" s="20"/>
      <c r="K11" s="20"/>
      <c r="L11" s="20"/>
      <c r="M11" s="22"/>
      <c r="N11" s="22"/>
      <c r="O11" s="22"/>
      <c r="P11" s="22"/>
    </row>
    <row r="12" spans="1:18" x14ac:dyDescent="0.25">
      <c r="B12" s="21"/>
      <c r="H12" s="20"/>
      <c r="I12" s="20"/>
      <c r="K12" s="20"/>
      <c r="L12" s="20"/>
      <c r="M12" s="22"/>
      <c r="N12" s="22"/>
      <c r="O12" s="22"/>
      <c r="P12" s="22"/>
    </row>
    <row r="13" spans="1:18" x14ac:dyDescent="0.25">
      <c r="B13" s="21"/>
      <c r="H13" s="20"/>
      <c r="I13" s="20"/>
      <c r="K13" s="20"/>
      <c r="L13" s="20"/>
      <c r="M13" s="22"/>
      <c r="N13" s="22"/>
      <c r="O13" s="22"/>
      <c r="P13" s="22"/>
    </row>
    <row r="14" spans="1:18" x14ac:dyDescent="0.25">
      <c r="B14" s="21"/>
      <c r="H14" s="20"/>
      <c r="I14" s="20"/>
      <c r="K14" s="20"/>
      <c r="L14" s="20"/>
      <c r="M14" s="22"/>
      <c r="N14" s="22"/>
      <c r="O14" s="22"/>
      <c r="P14" s="22"/>
    </row>
    <row r="15" spans="1:18" x14ac:dyDescent="0.25">
      <c r="B15" s="21"/>
      <c r="H15" s="20"/>
      <c r="I15" s="20"/>
      <c r="K15" s="20"/>
      <c r="L15" s="20"/>
      <c r="M15" s="22"/>
      <c r="N15" s="22"/>
      <c r="O15" s="22"/>
      <c r="P15" s="22"/>
    </row>
    <row r="16" spans="1:18" x14ac:dyDescent="0.25">
      <c r="B16" s="21"/>
      <c r="H16" s="20"/>
      <c r="I16" s="20"/>
      <c r="K16" s="20"/>
      <c r="L16" s="20"/>
      <c r="M16" s="22"/>
      <c r="N16" s="22"/>
      <c r="O16" s="22"/>
      <c r="P16" s="22"/>
    </row>
    <row r="17" spans="2:16" x14ac:dyDescent="0.25">
      <c r="B17" s="21"/>
      <c r="H17" s="20"/>
      <c r="I17" s="20"/>
      <c r="K17" s="20"/>
      <c r="L17" s="20"/>
      <c r="M17" s="22"/>
      <c r="N17" s="22"/>
      <c r="O17" s="22"/>
      <c r="P17" s="22"/>
    </row>
    <row r="18" spans="2:16" x14ac:dyDescent="0.25">
      <c r="B18" s="21"/>
      <c r="H18" s="20"/>
      <c r="I18" s="20"/>
      <c r="K18" s="20"/>
      <c r="L18" s="20"/>
      <c r="M18" s="22"/>
      <c r="N18" s="22"/>
      <c r="O18" s="22"/>
      <c r="P18" s="22"/>
    </row>
    <row r="19" spans="2:16" x14ac:dyDescent="0.25">
      <c r="B19" s="21"/>
      <c r="H19" s="20"/>
      <c r="I19" s="20"/>
      <c r="K19" s="20"/>
      <c r="L19" s="20"/>
      <c r="M19" s="22"/>
      <c r="N19" s="22"/>
      <c r="O19" s="22"/>
      <c r="P19" s="22"/>
    </row>
    <row r="20" spans="2:16" x14ac:dyDescent="0.25">
      <c r="B20" s="21"/>
      <c r="H20" s="20"/>
      <c r="I20" s="20"/>
      <c r="K20" s="20"/>
      <c r="L20" s="20"/>
      <c r="M20" s="22"/>
      <c r="N20" s="22"/>
      <c r="O20" s="22"/>
      <c r="P20" s="22"/>
    </row>
    <row r="27" spans="2:16" x14ac:dyDescent="0.25">
      <c r="B27" s="21"/>
      <c r="H27" s="20"/>
      <c r="I27" s="20"/>
      <c r="K27" s="20"/>
      <c r="L27" s="20"/>
      <c r="M27" s="22"/>
      <c r="N27" s="22"/>
      <c r="O27" s="22"/>
      <c r="P27" s="22"/>
    </row>
    <row r="30" spans="2:16" x14ac:dyDescent="0.25">
      <c r="H30" s="20"/>
      <c r="I30" s="20"/>
      <c r="K30" s="20"/>
    </row>
    <row r="31" spans="2:16" x14ac:dyDescent="0.25">
      <c r="H31" s="20"/>
      <c r="I31" s="20"/>
      <c r="K31" s="20"/>
    </row>
    <row r="34" spans="8:12" x14ac:dyDescent="0.25">
      <c r="H34" s="20"/>
      <c r="I34" s="20"/>
      <c r="K34" s="20"/>
    </row>
    <row r="35" spans="8:12" x14ac:dyDescent="0.25">
      <c r="H35" s="20"/>
      <c r="I35" s="20"/>
      <c r="K35" s="20"/>
    </row>
    <row r="36" spans="8:12" x14ac:dyDescent="0.25">
      <c r="H36" s="20"/>
      <c r="I36" s="20"/>
      <c r="K36" s="20"/>
      <c r="L36" s="20"/>
    </row>
    <row r="37" spans="8:12" ht="15" customHeight="1" x14ac:dyDescent="0.25">
      <c r="H37" s="20"/>
      <c r="I37" s="20"/>
      <c r="K37" s="20"/>
    </row>
    <row r="38" spans="8:12" x14ac:dyDescent="0.25">
      <c r="H38" s="20"/>
      <c r="I38" s="20"/>
      <c r="K38" s="20"/>
    </row>
    <row r="39" spans="8:12" x14ac:dyDescent="0.25">
      <c r="H39" s="20"/>
      <c r="I39" s="20"/>
      <c r="K39" s="20"/>
    </row>
    <row r="40" spans="8:12" x14ac:dyDescent="0.25">
      <c r="H40" s="20"/>
      <c r="K40" s="20"/>
    </row>
  </sheetData>
  <sheetProtection algorithmName="SHA-512" hashValue="Zp+1ihhaYjbaoBdz43sqJeGV2J2TiDCZxR+uWaFEgbLgtJRmRx1PCy557ZuoNj5DmbzqLQBoolZ6Pe88Dq2l/Q==" saltValue="X9zjosdxvirhgbMts8zEbg==" spinCount="100000" sheet="1" objects="1" scenarios="1" selectLockedCells="1"/>
  <mergeCells count="26">
    <mergeCell ref="A6:B6"/>
    <mergeCell ref="H6:I6"/>
    <mergeCell ref="C6:E6"/>
    <mergeCell ref="B5:C5"/>
    <mergeCell ref="J2:J4"/>
    <mergeCell ref="K2:K4"/>
    <mergeCell ref="L2:L4"/>
    <mergeCell ref="M2:M4"/>
    <mergeCell ref="F6:G6"/>
    <mergeCell ref="P2:P4"/>
    <mergeCell ref="A1:R1"/>
    <mergeCell ref="Q2:Q4"/>
    <mergeCell ref="R2:R4"/>
    <mergeCell ref="M6:P6"/>
    <mergeCell ref="J6:L6"/>
    <mergeCell ref="B2:C2"/>
    <mergeCell ref="B3:C3"/>
    <mergeCell ref="B4:C4"/>
    <mergeCell ref="N2:N4"/>
    <mergeCell ref="O2:O4"/>
    <mergeCell ref="D2:D4"/>
    <mergeCell ref="E2:E4"/>
    <mergeCell ref="F2:F4"/>
    <mergeCell ref="G2:G4"/>
    <mergeCell ref="I2:I4"/>
    <mergeCell ref="H2:H4"/>
  </mergeCells>
  <pageMargins left="0.25" right="0.25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Shana (DBHDS)</dc:creator>
  <cp:lastModifiedBy>Trinita Harris-Turner</cp:lastModifiedBy>
  <cp:lastPrinted>2020-01-27T15:15:52Z</cp:lastPrinted>
  <dcterms:created xsi:type="dcterms:W3CDTF">2019-05-15T16:41:50Z</dcterms:created>
  <dcterms:modified xsi:type="dcterms:W3CDTF">2020-07-02T19:11:03Z</dcterms:modified>
</cp:coreProperties>
</file>